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<sst xmlns="http://schemas.openxmlformats.org/spreadsheetml/2006/main" count="40" uniqueCount="36">
  <si>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</si>
  <si>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</si>
  <si>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</si>
  <si>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</si>
  <si>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</si>
  <si>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</si>
  <si>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</si>
  <si>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</si>
  <si>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</si>
  <si>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</si>
  <si>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</si>
  <si>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</si>
  <si>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</si>
  <si>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</si>
  <si>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</si>
  <si>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</si>
  <si>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</si>
  <si>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</si>
  <si>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</si>
  <si>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</si>
  <si>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</si>
  <si>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</si>
  <si>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</si>
  <si>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</si>
  <si>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</si>
  <si>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</si>
  <si>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</si>
  <si>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</si>
  <si>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</si>
  <si>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</si>
  <si>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</si>
  <si>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</si>
  <si>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</si>
  <si>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</si>
  <si>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</si>
  <si>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Марковцева ул.,24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</si>
</sst>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597.59100000000001</v>
      </c>
      <c r="D11" s="37">
        <v>481735.07000000007</v>
      </c>
      <c r="E11" s="32">
        <v>15942.2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245462.72</v>
      </c>
      <c r="K11" s="33">
        <v>3.7484851526138174E-2</v>
      </c>
      <c r="L11" s="24">
        <f>J11-D11</f>
        <v>-236272.35000000006</v>
      </c>
    </row>
    <row r="12" spans="2:12" s="25" customFormat="1" ht="27.75" customHeight="1" x14ac:dyDescent="0.25">
      <c r="B12" s="21" t="s">
        <v>18</v>
      </c>
      <c r="C12" s="31">
        <v>578.74299999999994</v>
      </c>
      <c r="D12" s="37">
        <v>469853.25</v>
      </c>
      <c r="E12" s="32">
        <v>15942.2</v>
      </c>
      <c r="F12" s="31">
        <v>1.9E-2</v>
      </c>
      <c r="G12" s="22">
        <v>757.54</v>
      </c>
      <c r="H12" s="22">
        <v>945.12</v>
      </c>
      <c r="I12" s="22">
        <v>1468.84</v>
      </c>
      <c r="J12" s="22">
        <v>245911.54</v>
      </c>
      <c r="K12" s="33">
        <v>3.6302580572317493E-2</v>
      </c>
      <c r="L12" s="24">
        <f t="shared" ref="L12:L22" si="0">J12-D12</f>
        <v>-223941.71</v>
      </c>
    </row>
    <row r="13" spans="2:12" s="25" customFormat="1" ht="27.75" customHeight="1" x14ac:dyDescent="0.25">
      <c r="B13" s="21" t="s">
        <v>19</v>
      </c>
      <c r="C13" s="31">
        <v>326.77699999999999</v>
      </c>
      <c r="D13" s="37">
        <v>265669.40999999997</v>
      </c>
      <c r="E13" s="32">
        <v>15942.2</v>
      </c>
      <c r="F13" s="31">
        <v>1.9E-2</v>
      </c>
      <c r="G13" s="22">
        <v>757.54</v>
      </c>
      <c r="H13" s="22">
        <v>945.12</v>
      </c>
      <c r="I13" s="22">
        <v>1468.84</v>
      </c>
      <c r="J13" s="22">
        <v>246259.13</v>
      </c>
      <c r="K13" s="23">
        <v>2.0497610116546022E-2</v>
      </c>
      <c r="L13" s="24">
        <f t="shared" si="0"/>
        <v>-19410.27999999997</v>
      </c>
    </row>
    <row r="14" spans="2:12" s="25" customFormat="1" ht="27.75" customHeight="1" x14ac:dyDescent="0.25">
      <c r="B14" s="21" t="s">
        <v>20</v>
      </c>
      <c r="C14" s="31">
        <v>292.18400000000003</v>
      </c>
      <c r="D14" s="37">
        <v>236931.68</v>
      </c>
      <c r="E14" s="32">
        <v>15942.199999999999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245623.46999999997</v>
      </c>
      <c r="K14" s="23">
        <v>1.8327708848214178E-2</v>
      </c>
      <c r="L14" s="24">
        <f t="shared" si="0"/>
        <v>8691.789999999979</v>
      </c>
    </row>
    <row r="15" spans="2:12" s="25" customFormat="1" ht="27.75" customHeight="1" x14ac:dyDescent="0.25">
      <c r="B15" s="21" t="s">
        <v>21</v>
      </c>
      <c r="C15" s="31">
        <v>213.30599999999998</v>
      </c>
      <c r="D15" s="37">
        <v>172894.66</v>
      </c>
      <c r="E15" s="32">
        <v>15942.199999999999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245516.53999999998</v>
      </c>
      <c r="K15" s="23">
        <v>1.33799601058825E-2</v>
      </c>
      <c r="L15" s="24">
        <f t="shared" si="0"/>
        <v>72621.879999999976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15942.199999999999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245516.54</v>
      </c>
      <c r="K16" s="23">
        <v>0</v>
      </c>
      <c r="L16" s="24">
        <f t="shared" si="0"/>
        <v>245516.54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15942.199999999999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254017.46</v>
      </c>
      <c r="K17" s="23">
        <v>0</v>
      </c>
      <c r="L17" s="24">
        <f t="shared" si="0"/>
        <v>254017.46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15945.500000000002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255241.19000000003</v>
      </c>
      <c r="K18" s="23">
        <v>0</v>
      </c>
      <c r="L18" s="24">
        <f t="shared" si="0"/>
        <v>255241.19000000003</v>
      </c>
    </row>
    <row r="19" spans="2:12" s="25" customFormat="1" ht="27.75" customHeight="1" x14ac:dyDescent="0.25">
      <c r="B19" s="21" t="s">
        <v>25</v>
      </c>
      <c r="C19" s="31">
        <v>16.518000000000001</v>
      </c>
      <c r="D19" s="37">
        <v>13831.28</v>
      </c>
      <c r="E19" s="32">
        <v>15945.500000000002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253691.63</v>
      </c>
      <c r="K19" s="23">
        <v>1.0359035464551126E-3</v>
      </c>
      <c r="L19" s="24">
        <f t="shared" si="0"/>
        <v>239860.35</v>
      </c>
    </row>
    <row r="20" spans="2:12" s="25" customFormat="1" ht="27.75" customHeight="1" x14ac:dyDescent="0.25">
      <c r="B20" s="21" t="s">
        <v>26</v>
      </c>
      <c r="C20" s="31">
        <v>267.65199999999999</v>
      </c>
      <c r="D20" s="37">
        <v>224069.41</v>
      </c>
      <c r="E20" s="32">
        <v>15945.5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253631.9</v>
      </c>
      <c r="K20" s="23">
        <v>1.6785425355115863E-2</v>
      </c>
      <c r="L20" s="24">
        <f t="shared" si="0"/>
        <v>29562.489999999991</v>
      </c>
    </row>
    <row r="21" spans="2:12" s="25" customFormat="1" ht="27.75" customHeight="1" x14ac:dyDescent="0.25">
      <c r="B21" s="21" t="s">
        <v>27</v>
      </c>
      <c r="C21" s="31">
        <v>413.38799999999998</v>
      </c>
      <c r="D21" s="37">
        <v>346096.54</v>
      </c>
      <c r="E21" s="32">
        <v>15945.500000000002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253647.67000000004</v>
      </c>
      <c r="K21" s="23">
        <v>2.5925057226176659E-2</v>
      </c>
      <c r="L21" s="24">
        <f t="shared" si="0"/>
        <v>-92448.869999999937</v>
      </c>
    </row>
    <row r="22" spans="2:12" s="25" customFormat="1" ht="27.75" customHeight="1" x14ac:dyDescent="0.25">
      <c r="B22" s="21" t="s">
        <v>28</v>
      </c>
      <c r="C22" s="31">
        <v>435.95000000000005</v>
      </c>
      <c r="D22" s="37">
        <v>364990.33</v>
      </c>
      <c r="E22" s="32">
        <v>15945.5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253650.98</v>
      </c>
      <c r="K22" s="23">
        <v>2.734000188140855E-2</v>
      </c>
      <c r="L22" s="24">
        <f t="shared" si="0"/>
        <v>-111339.35</v>
      </c>
    </row>
    <row r="23" spans="2:12" s="25" customFormat="1" ht="15" x14ac:dyDescent="0.25">
      <c r="B23" s="26" t="s">
        <v>29</v>
      </c>
      <c r="C23" s="27">
        <f>SUM(C11:C22)</f>
        <v>3142.1089999999995</v>
      </c>
      <c r="D23" s="27">
        <f>SUM(D11:D22)</f>
        <v>2576071.63</v>
      </c>
      <c r="E23" s="34">
        <f>E22</f>
        <v>15945.5</v>
      </c>
      <c r="F23" s="29">
        <f>SUM(F11:F22)/12</f>
        <v>1.8999999999999996E-2</v>
      </c>
      <c r="G23" s="28"/>
      <c r="H23" s="28"/>
      <c r="I23" s="28"/>
      <c r="J23" s="28">
        <f>SUM(J11:J22)</f>
        <v>2998170.7699999996</v>
      </c>
      <c r="K23" s="30">
        <f>SUM(K11:K22)/12</f>
        <v>1.6423258264854548E-2</v>
      </c>
      <c r="L23" s="28">
        <f t="shared" ref="L23" si="1">SUM(L11:L22)</f>
        <v>422099.14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2020-03-13T02:53:53Z</dcterms:modified>
</cp:coreProperties>
</file>